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8_{D939AE0F-F487-48DC-B99D-469EF17B88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1" l="1"/>
  <c r="D40" i="1"/>
  <c r="D38" i="1"/>
  <c r="D42" i="1" l="1"/>
  <c r="D44" i="1" s="1"/>
  <c r="K38" i="1" s="1"/>
  <c r="D46" i="1" l="1"/>
  <c r="K40" i="1" s="1"/>
  <c r="K44" i="1" l="1"/>
  <c r="J10" i="1" s="1"/>
</calcChain>
</file>

<file path=xl/sharedStrings.xml><?xml version="1.0" encoding="utf-8"?>
<sst xmlns="http://schemas.openxmlformats.org/spreadsheetml/2006/main" count="30" uniqueCount="30">
  <si>
    <t>ΣΕΙΡΑ</t>
  </si>
  <si>
    <t>Νο</t>
  </si>
  <si>
    <t>Τόπος:</t>
  </si>
  <si>
    <t>Ημ/νία:</t>
  </si>
  <si>
    <t xml:space="preserve">ΤΙΤΛΟΣ ΚΤΗΣΗΣ </t>
  </si>
  <si>
    <t xml:space="preserve">  ΕΥΡΩ</t>
  </si>
  <si>
    <t>ΣΤΟΙΧΕΙΑ ΣΥΜΒΑΛΛΟΜΕΝΟΥ</t>
  </si>
  <si>
    <t>ΕΙΣΠΡΑΞΑΣ                   :</t>
  </si>
  <si>
    <t>Α/Α</t>
  </si>
  <si>
    <t>ΑΙΤΙΟΛΟΓΙΑ-ΠΕΡΙΓΡΑΦΗ</t>
  </si>
  <si>
    <t>ΑΞΙΑ</t>
  </si>
  <si>
    <t>ΦΟΡΟΣ 20%</t>
  </si>
  <si>
    <t>ΧΑΡΤΟΣΗΜΟ+ΟΓΑ 3,6%</t>
  </si>
  <si>
    <t xml:space="preserve">ΣΥΝΟΛΟ Φορων &amp; Τελων </t>
  </si>
  <si>
    <t>Υπολογισμος για ΕΦΚΑ</t>
  </si>
  <si>
    <t>ΕΦΚΑ                   20,28%</t>
  </si>
  <si>
    <t>ΣΥΝΟΛΙΚΗ ΑΞΙΑ ΑΜΟΙΒΗΣ</t>
  </si>
  <si>
    <t>Συνολο ΕΦΚΑ &amp; φορων</t>
  </si>
  <si>
    <t xml:space="preserve">Πληρωτέο </t>
  </si>
  <si>
    <t>ΟΛΟΓΡΑΦΩΣ:</t>
  </si>
  <si>
    <t>ΠΑΡΑΤΗΡΗΣΕΙΣ:</t>
  </si>
  <si>
    <t xml:space="preserve">ΜΕ ΠΙΣΤΩΣΗ </t>
  </si>
  <si>
    <t>ΠΛΗΡΩΣΕ Ο/Η (ΕΚΔΟΤΗΣ)</t>
  </si>
  <si>
    <t>ΕΛΑΒΕ Ο/Η</t>
  </si>
  <si>
    <t>ΥΠΗΡΕΣΊΕΣ ΜΟΔΙΣΤΡΑΣ ΓΙΑ 1000 τμχ Φανελακια</t>
  </si>
  <si>
    <t xml:space="preserve">ΣΥΝΟΛΟ ΗΜΕΡΩΝ ΑΣΦΑΛΙΣΗΣ </t>
  </si>
  <si>
    <r>
      <rPr>
        <b/>
        <sz val="11"/>
        <color theme="1"/>
        <rFont val="Gadugi"/>
        <family val="2"/>
      </rPr>
      <t xml:space="preserve">ΥΠΕΥΘΥΝΗ ΔΗΛΩΣΗ </t>
    </r>
    <r>
      <rPr>
        <sz val="11"/>
        <color theme="1"/>
        <rFont val="Gadugi"/>
        <family val="2"/>
      </rPr>
      <t>:</t>
    </r>
    <r>
      <rPr>
        <sz val="9"/>
        <color theme="1"/>
        <rFont val="Gadugi"/>
        <family val="2"/>
      </rPr>
      <t>Με ατομικη μου ευθυνηκαι γνωριζοντας τις κυρωσεις που προβλεπονται από τις διαταξεις της παρ.6,του αρθρου 22 του Ν.1599/86δηλωνω ότι:Δεν ειμαι υποχρεως απεικονισης συναλλαγών του αρθρου 1, του ΚΦΑΣ.</t>
    </r>
  </si>
  <si>
    <t>ΕΠΑΓΓΕΛΜΑ                :                                                   Α.Φ.Μ          :</t>
  </si>
  <si>
    <t>ΔΙΕΥΘΥΝΣΗ                  :                                                  Δ.Ο.Υ.         :</t>
  </si>
  <si>
    <t>ΜΕΤΡΗΤΟΙΣ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</si>
</sst>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#,##0.00\ &quot;€&quot;"/>
  </numFmts>
  <fonts count="11" x14ac:knownFonts="1">
    <font>
      <sz val="11"/>
      <color theme="1"/>
      <name val="Calibri"/>
      <family val="2"/>
      <charset val="161"/>
      <scheme val="minor"/>
    </font>
    <font>
      <sz val="11"/>
      <color theme="1"/>
      <name val="Gadugi"/>
      <family val="2"/>
    </font>
    <font>
      <b/>
      <sz val="14"/>
      <color theme="1"/>
      <name val="Gadugi"/>
      <family val="2"/>
    </font>
    <font>
      <b/>
      <sz val="11"/>
      <color theme="1"/>
      <name val="Gadugi"/>
      <family val="2"/>
    </font>
    <font>
      <b/>
      <sz val="12"/>
      <color theme="1"/>
      <name val="Gadugi"/>
      <family val="2"/>
    </font>
    <font>
      <sz val="9"/>
      <color theme="1"/>
      <name val="Gadugi"/>
      <family val="2"/>
    </font>
    <font>
      <b/>
      <sz val="13"/>
      <color theme="1"/>
      <name val="Gadugi"/>
      <family val="2"/>
    </font>
    <font>
      <b/>
      <sz val="10"/>
      <color theme="1"/>
      <name val="Gadugi"/>
      <family val="2"/>
    </font>
    <font>
      <b/>
      <sz val="9"/>
      <color theme="1"/>
      <name val="Gadugi"/>
      <family val="2"/>
    </font>
    <font>
      <b/>
      <sz val="8"/>
      <color theme="1"/>
      <name val="Gadugi"/>
      <family val="2"/>
    </font>
    <font>
      <sz val="10"/>
      <color theme="1"/>
      <name val="Gadug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Border="1" applyAlignment="1"/>
    <xf numFmtId="0" fontId="1" fillId="0" borderId="0" xfId="0" applyFont="1"/>
    <xf numFmtId="0" fontId="1" fillId="0" borderId="1" xfId="0" applyFont="1" applyBorder="1"/>
    <xf numFmtId="0" fontId="8" fillId="0" borderId="1" xfId="0" applyFont="1" applyBorder="1" applyAlignment="1">
      <alignment horizontal="center" vertical="center" textRotation="180"/>
    </xf>
    <xf numFmtId="165" fontId="10" fillId="0" borderId="0" xfId="0" applyNumberFormat="1" applyFont="1"/>
    <xf numFmtId="0" fontId="8" fillId="0" borderId="1" xfId="0" applyFont="1" applyBorder="1"/>
    <xf numFmtId="0" fontId="8" fillId="0" borderId="0" xfId="0" applyFont="1"/>
    <xf numFmtId="0" fontId="8" fillId="3" borderId="11" xfId="0" applyFont="1" applyFill="1" applyBorder="1" applyAlignment="1">
      <alignment horizontal="left" vertical="center" wrapText="1"/>
    </xf>
    <xf numFmtId="164" fontId="7" fillId="3" borderId="10" xfId="0" applyNumberFormat="1" applyFont="1" applyFill="1" applyBorder="1" applyAlignment="1">
      <alignment horizontal="center" vertical="center"/>
    </xf>
    <xf numFmtId="164" fontId="7" fillId="3" borderId="11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165" fontId="10" fillId="0" borderId="9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tabSelected="1" workbookViewId="0">
      <selection activeCell="K40" sqref="K40:M41"/>
    </sheetView>
  </sheetViews>
  <sheetFormatPr defaultRowHeight="15" x14ac:dyDescent="0.25"/>
  <cols>
    <col min="2" max="2" width="5.140625" customWidth="1"/>
    <col min="3" max="3" width="5" customWidth="1"/>
    <col min="4" max="4" width="6.7109375" customWidth="1"/>
    <col min="5" max="5" width="13.42578125" customWidth="1"/>
    <col min="6" max="6" width="4.42578125" customWidth="1"/>
    <col min="7" max="7" width="5.140625" customWidth="1"/>
    <col min="8" max="8" width="2.140625" customWidth="1"/>
    <col min="9" max="9" width="10.28515625" customWidth="1"/>
    <col min="10" max="10" width="2.7109375" customWidth="1"/>
    <col min="12" max="12" width="6.7109375" customWidth="1"/>
    <col min="13" max="13" width="6.28515625" customWidth="1"/>
  </cols>
  <sheetData>
    <row r="1" spans="1:13" ht="34.5" customHeight="1" x14ac:dyDescent="0.25">
      <c r="A1" s="64"/>
      <c r="B1" s="64"/>
      <c r="C1" s="64"/>
      <c r="D1" s="64"/>
      <c r="E1" s="64"/>
      <c r="F1" s="1"/>
      <c r="G1" s="2"/>
      <c r="H1" s="4" t="s">
        <v>0</v>
      </c>
      <c r="I1" s="3"/>
      <c r="J1" s="2"/>
      <c r="K1" s="65" t="s">
        <v>1</v>
      </c>
      <c r="L1" s="65"/>
      <c r="M1" s="65"/>
    </row>
    <row r="2" spans="1:13" x14ac:dyDescent="0.25">
      <c r="A2" s="64"/>
      <c r="B2" s="64"/>
      <c r="C2" s="64"/>
      <c r="D2" s="64"/>
      <c r="E2" s="64"/>
      <c r="F2" s="1"/>
      <c r="G2" s="2"/>
      <c r="H2" s="2"/>
      <c r="I2" s="2"/>
      <c r="J2" s="2"/>
      <c r="K2" s="2"/>
      <c r="L2" s="2"/>
      <c r="M2" s="2"/>
    </row>
    <row r="3" spans="1:13" x14ac:dyDescent="0.25">
      <c r="A3" s="64"/>
      <c r="B3" s="64"/>
      <c r="C3" s="64"/>
      <c r="D3" s="64"/>
      <c r="E3" s="64"/>
      <c r="F3" s="1"/>
      <c r="G3" s="51" t="s">
        <v>2</v>
      </c>
      <c r="H3" s="52"/>
      <c r="I3" s="53"/>
      <c r="J3" s="2"/>
      <c r="K3" s="54" t="s">
        <v>3</v>
      </c>
      <c r="L3" s="55"/>
      <c r="M3" s="56"/>
    </row>
    <row r="4" spans="1:13" ht="9.75" customHeight="1" x14ac:dyDescent="0.25">
      <c r="A4" s="64"/>
      <c r="B4" s="64"/>
      <c r="C4" s="64"/>
      <c r="D4" s="64"/>
      <c r="E4" s="64"/>
      <c r="F4" s="1"/>
      <c r="G4" s="2"/>
      <c r="H4" s="2"/>
      <c r="I4" s="2"/>
      <c r="J4" s="2"/>
      <c r="K4" s="2"/>
      <c r="L4" s="2"/>
      <c r="M4" s="2"/>
    </row>
    <row r="5" spans="1:13" x14ac:dyDescent="0.25">
      <c r="A5" s="64"/>
      <c r="B5" s="64"/>
      <c r="C5" s="64"/>
      <c r="D5" s="64"/>
      <c r="E5" s="64"/>
      <c r="F5" s="1"/>
      <c r="G5" s="66" t="s">
        <v>4</v>
      </c>
      <c r="H5" s="67"/>
      <c r="I5" s="67"/>
      <c r="J5" s="67"/>
      <c r="K5" s="67"/>
      <c r="L5" s="67"/>
      <c r="M5" s="68"/>
    </row>
    <row r="6" spans="1:13" x14ac:dyDescent="0.25">
      <c r="A6" s="64"/>
      <c r="B6" s="64"/>
      <c r="C6" s="64"/>
      <c r="D6" s="64"/>
      <c r="E6" s="64"/>
      <c r="F6" s="1"/>
      <c r="G6" s="69"/>
      <c r="H6" s="70"/>
      <c r="I6" s="70"/>
      <c r="J6" s="70"/>
      <c r="K6" s="70"/>
      <c r="L6" s="70"/>
      <c r="M6" s="71"/>
    </row>
    <row r="7" spans="1:13" ht="0.75" customHeight="1" x14ac:dyDescent="0.25">
      <c r="A7" s="64"/>
      <c r="B7" s="64"/>
      <c r="C7" s="64"/>
      <c r="D7" s="64"/>
      <c r="E7" s="64"/>
      <c r="F7" s="1"/>
      <c r="G7" s="2"/>
      <c r="H7" s="2"/>
      <c r="I7" s="2"/>
      <c r="J7" s="2"/>
      <c r="K7" s="2"/>
      <c r="L7" s="2"/>
      <c r="M7" s="2"/>
    </row>
    <row r="8" spans="1:13" ht="0.75" customHeight="1" x14ac:dyDescent="0.25">
      <c r="A8" s="64"/>
      <c r="B8" s="64"/>
      <c r="C8" s="64"/>
      <c r="D8" s="64"/>
      <c r="E8" s="64"/>
      <c r="F8" s="1"/>
      <c r="G8" s="2"/>
      <c r="H8" s="2"/>
      <c r="I8" s="2"/>
      <c r="J8" s="2"/>
      <c r="K8" s="2"/>
      <c r="L8" s="2"/>
      <c r="M8" s="2"/>
    </row>
    <row r="9" spans="1:13" ht="15" hidden="1" customHeight="1" x14ac:dyDescent="0.25">
      <c r="A9" s="64"/>
      <c r="B9" s="64"/>
      <c r="C9" s="64"/>
      <c r="D9" s="64"/>
      <c r="E9" s="64"/>
      <c r="F9" s="1"/>
      <c r="G9" s="2"/>
      <c r="H9" s="2"/>
      <c r="I9" s="2"/>
      <c r="J9" s="2"/>
      <c r="K9" s="2"/>
      <c r="L9" s="2"/>
      <c r="M9" s="2"/>
    </row>
    <row r="10" spans="1:13" ht="20.25" customHeight="1" x14ac:dyDescent="0.25">
      <c r="A10" s="64"/>
      <c r="B10" s="64"/>
      <c r="C10" s="64"/>
      <c r="D10" s="64"/>
      <c r="E10" s="64"/>
      <c r="F10" s="1"/>
      <c r="G10" s="14" t="s">
        <v>5</v>
      </c>
      <c r="H10" s="15"/>
      <c r="I10" s="15"/>
      <c r="J10" s="12">
        <f>SUM(K44)</f>
        <v>3654.3647999999998</v>
      </c>
      <c r="K10" s="13"/>
      <c r="L10" s="13"/>
      <c r="M10" s="13"/>
    </row>
    <row r="11" spans="1:13" ht="11.2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50" t="s">
        <v>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3" x14ac:dyDescent="0.2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x14ac:dyDescent="0.25">
      <c r="A14" s="51" t="s">
        <v>7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3"/>
    </row>
    <row r="15" spans="1:13" x14ac:dyDescent="0.25">
      <c r="A15" s="54" t="s">
        <v>27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6"/>
    </row>
    <row r="16" spans="1:13" x14ac:dyDescent="0.25">
      <c r="A16" s="51" t="s">
        <v>28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3"/>
    </row>
    <row r="17" spans="1:13" x14ac:dyDescent="0.25">
      <c r="A17" s="57" t="s">
        <v>26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9"/>
    </row>
    <row r="18" spans="1:13" ht="32.25" customHeight="1" x14ac:dyDescent="0.25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2"/>
    </row>
    <row r="19" spans="1:13" x14ac:dyDescent="0.25">
      <c r="A19" s="63" t="s">
        <v>8</v>
      </c>
      <c r="B19" s="63" t="s">
        <v>9</v>
      </c>
      <c r="C19" s="63"/>
      <c r="D19" s="63"/>
      <c r="E19" s="63"/>
      <c r="F19" s="63"/>
      <c r="G19" s="63"/>
      <c r="H19" s="63"/>
      <c r="I19" s="63"/>
      <c r="J19" s="63"/>
      <c r="K19" s="63" t="s">
        <v>10</v>
      </c>
      <c r="L19" s="63"/>
      <c r="M19" s="63"/>
    </row>
    <row r="20" spans="1:13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spans="1:13" ht="9.9499999999999993" customHeight="1" x14ac:dyDescent="0.25">
      <c r="A21" s="48">
        <v>1</v>
      </c>
      <c r="B21" s="48" t="s">
        <v>24</v>
      </c>
      <c r="C21" s="48"/>
      <c r="D21" s="48"/>
      <c r="E21" s="48"/>
      <c r="F21" s="48"/>
      <c r="G21" s="48"/>
      <c r="H21" s="48"/>
      <c r="I21" s="48"/>
      <c r="J21" s="48"/>
      <c r="K21" s="46">
        <v>6000</v>
      </c>
      <c r="L21" s="46"/>
      <c r="M21" s="46"/>
    </row>
    <row r="22" spans="1:13" ht="9.9499999999999993" customHeight="1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6"/>
      <c r="L22" s="46"/>
      <c r="M22" s="46"/>
    </row>
    <row r="23" spans="1:13" ht="9.9499999999999993" customHeight="1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49"/>
      <c r="L23" s="49"/>
      <c r="M23" s="49"/>
    </row>
    <row r="24" spans="1:13" ht="9.9499999999999993" customHeight="1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49"/>
      <c r="L24" s="49"/>
      <c r="M24" s="49"/>
    </row>
    <row r="25" spans="1:13" ht="9.9499999999999993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49"/>
      <c r="L25" s="49"/>
      <c r="M25" s="49"/>
    </row>
    <row r="26" spans="1:13" ht="9.9499999999999993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49"/>
      <c r="L26" s="49"/>
      <c r="M26" s="49"/>
    </row>
    <row r="27" spans="1:13" ht="9.9499999999999993" customHeight="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49"/>
      <c r="L27" s="49"/>
      <c r="M27" s="49"/>
    </row>
    <row r="28" spans="1:13" ht="9.9499999999999993" customHeight="1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49"/>
      <c r="L28" s="49"/>
      <c r="M28" s="49"/>
    </row>
    <row r="29" spans="1:13" ht="9.9499999999999993" customHeight="1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49"/>
      <c r="L29" s="49"/>
      <c r="M29" s="49"/>
    </row>
    <row r="30" spans="1:13" ht="9.9499999999999993" customHeight="1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49"/>
      <c r="L30" s="49"/>
      <c r="M30" s="49"/>
    </row>
    <row r="31" spans="1:13" ht="9.9499999999999993" customHeight="1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49"/>
      <c r="L31" s="49"/>
      <c r="M31" s="49"/>
    </row>
    <row r="32" spans="1:13" ht="9.9499999999999993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49"/>
      <c r="L32" s="49"/>
      <c r="M32" s="49"/>
    </row>
    <row r="33" spans="1:13" ht="9.9499999999999993" customHeight="1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49"/>
      <c r="L33" s="49"/>
      <c r="M33" s="49"/>
    </row>
    <row r="34" spans="1:13" ht="9.9499999999999993" customHeight="1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49"/>
      <c r="L34" s="49"/>
      <c r="M34" s="49"/>
    </row>
    <row r="35" spans="1:13" ht="9.9499999999999993" customHeight="1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49"/>
      <c r="L35" s="49"/>
      <c r="M35" s="49"/>
    </row>
    <row r="36" spans="1:13" ht="9.9499999999999993" customHeight="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49"/>
      <c r="L36" s="49"/>
      <c r="M36" s="49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45" t="s">
        <v>11</v>
      </c>
      <c r="B38" s="45"/>
      <c r="C38" s="45"/>
      <c r="D38" s="46">
        <f>SUM(K21:M36)*20%</f>
        <v>1200</v>
      </c>
      <c r="E38" s="46"/>
      <c r="F38" s="46"/>
      <c r="G38" s="46"/>
      <c r="H38" s="2"/>
      <c r="I38" s="28" t="s">
        <v>16</v>
      </c>
      <c r="J38" s="28"/>
      <c r="K38" s="29">
        <f>SUM(D44)</f>
        <v>4584</v>
      </c>
      <c r="L38" s="30"/>
      <c r="M38" s="31"/>
    </row>
    <row r="39" spans="1:13" x14ac:dyDescent="0.25">
      <c r="A39" s="45"/>
      <c r="B39" s="45"/>
      <c r="C39" s="45"/>
      <c r="D39" s="46"/>
      <c r="E39" s="46"/>
      <c r="F39" s="46"/>
      <c r="G39" s="46"/>
      <c r="H39" s="2"/>
      <c r="I39" s="28"/>
      <c r="J39" s="28"/>
      <c r="K39" s="32"/>
      <c r="L39" s="33"/>
      <c r="M39" s="34"/>
    </row>
    <row r="40" spans="1:13" x14ac:dyDescent="0.25">
      <c r="A40" s="45" t="s">
        <v>12</v>
      </c>
      <c r="B40" s="45"/>
      <c r="C40" s="45"/>
      <c r="D40" s="46">
        <f>SUM(K21:M36)*3.6%</f>
        <v>216.00000000000003</v>
      </c>
      <c r="E40" s="46"/>
      <c r="F40" s="46"/>
      <c r="G40" s="46"/>
      <c r="H40" s="2"/>
      <c r="I40" s="28" t="s">
        <v>17</v>
      </c>
      <c r="J40" s="28"/>
      <c r="K40" s="29">
        <f>SUM(D46)</f>
        <v>929.63520000000005</v>
      </c>
      <c r="L40" s="30"/>
      <c r="M40" s="31"/>
    </row>
    <row r="41" spans="1:13" x14ac:dyDescent="0.25">
      <c r="A41" s="45"/>
      <c r="B41" s="45"/>
      <c r="C41" s="45"/>
      <c r="D41" s="46"/>
      <c r="E41" s="46"/>
      <c r="F41" s="46"/>
      <c r="G41" s="46"/>
      <c r="H41" s="2"/>
      <c r="I41" s="28"/>
      <c r="J41" s="28"/>
      <c r="K41" s="32"/>
      <c r="L41" s="33"/>
      <c r="M41" s="34"/>
    </row>
    <row r="42" spans="1:13" x14ac:dyDescent="0.25">
      <c r="A42" s="47" t="s">
        <v>13</v>
      </c>
      <c r="B42" s="47"/>
      <c r="C42" s="47"/>
      <c r="D42" s="46">
        <f>SUM(D38:G41)</f>
        <v>1416</v>
      </c>
      <c r="E42" s="46"/>
      <c r="F42" s="46"/>
      <c r="G42" s="46"/>
      <c r="H42" s="2"/>
      <c r="I42" s="2"/>
      <c r="J42" s="2"/>
      <c r="K42" s="5"/>
      <c r="L42" s="5"/>
      <c r="M42" s="5"/>
    </row>
    <row r="43" spans="1:13" x14ac:dyDescent="0.25">
      <c r="A43" s="47"/>
      <c r="B43" s="47"/>
      <c r="C43" s="47"/>
      <c r="D43" s="46"/>
      <c r="E43" s="46"/>
      <c r="F43" s="46"/>
      <c r="G43" s="46"/>
      <c r="H43" s="2"/>
      <c r="I43" s="2"/>
      <c r="J43" s="2"/>
      <c r="K43" s="5"/>
      <c r="L43" s="5"/>
      <c r="M43" s="5"/>
    </row>
    <row r="44" spans="1:13" x14ac:dyDescent="0.25">
      <c r="A44" s="45" t="s">
        <v>14</v>
      </c>
      <c r="B44" s="45"/>
      <c r="C44" s="45"/>
      <c r="D44" s="46">
        <f>SUM(K21:M36)-SUM(D42)</f>
        <v>4584</v>
      </c>
      <c r="E44" s="46"/>
      <c r="F44" s="46"/>
      <c r="G44" s="46"/>
      <c r="H44" s="2"/>
      <c r="I44" s="35" t="s">
        <v>18</v>
      </c>
      <c r="J44" s="35"/>
      <c r="K44" s="36">
        <f>SUM(D44)-SUM(D46)</f>
        <v>3654.3647999999998</v>
      </c>
      <c r="L44" s="37"/>
      <c r="M44" s="38"/>
    </row>
    <row r="45" spans="1:13" x14ac:dyDescent="0.25">
      <c r="A45" s="45"/>
      <c r="B45" s="45"/>
      <c r="C45" s="45"/>
      <c r="D45" s="46"/>
      <c r="E45" s="46"/>
      <c r="F45" s="46"/>
      <c r="G45" s="46"/>
      <c r="H45" s="2"/>
      <c r="I45" s="35"/>
      <c r="J45" s="35"/>
      <c r="K45" s="39"/>
      <c r="L45" s="40"/>
      <c r="M45" s="41"/>
    </row>
    <row r="46" spans="1:13" x14ac:dyDescent="0.25">
      <c r="A46" s="45" t="s">
        <v>15</v>
      </c>
      <c r="B46" s="45"/>
      <c r="C46" s="45"/>
      <c r="D46" s="46">
        <f>SUM(D44)*20.28%</f>
        <v>929.63520000000005</v>
      </c>
      <c r="E46" s="46"/>
      <c r="F46" s="46"/>
      <c r="G46" s="46"/>
      <c r="H46" s="2"/>
      <c r="I46" s="35"/>
      <c r="J46" s="35"/>
      <c r="K46" s="39"/>
      <c r="L46" s="40"/>
      <c r="M46" s="41"/>
    </row>
    <row r="47" spans="1:13" ht="20.25" customHeight="1" x14ac:dyDescent="0.25">
      <c r="A47" s="45"/>
      <c r="B47" s="45"/>
      <c r="C47" s="45"/>
      <c r="D47" s="46"/>
      <c r="E47" s="46"/>
      <c r="F47" s="46"/>
      <c r="G47" s="46"/>
      <c r="H47" s="2"/>
      <c r="I47" s="35"/>
      <c r="J47" s="35"/>
      <c r="K47" s="42"/>
      <c r="L47" s="43"/>
      <c r="M47" s="44"/>
    </row>
    <row r="48" spans="1:13" ht="27.75" customHeight="1" x14ac:dyDescent="0.25">
      <c r="A48" s="8" t="s">
        <v>25</v>
      </c>
      <c r="B48" s="8"/>
      <c r="C48" s="8"/>
      <c r="D48" s="9">
        <f>SUM(SUM(K21:M36)/663)*25</f>
        <v>226.24434389140271</v>
      </c>
      <c r="E48" s="10"/>
      <c r="F48" s="10"/>
      <c r="G48" s="11"/>
      <c r="H48" s="2"/>
      <c r="I48" s="2"/>
      <c r="J48" s="2"/>
      <c r="K48" s="2"/>
      <c r="L48" s="2"/>
      <c r="M48" s="2"/>
    </row>
    <row r="49" spans="1:13" x14ac:dyDescent="0.25">
      <c r="A49" s="16" t="s">
        <v>19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0.5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spans="1:13" ht="3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16" t="s">
        <v>20</v>
      </c>
      <c r="B52" s="17"/>
      <c r="C52" s="17"/>
      <c r="D52" s="17"/>
      <c r="E52" s="17"/>
      <c r="F52" s="17"/>
      <c r="G52" s="25" t="s">
        <v>22</v>
      </c>
      <c r="H52" s="26"/>
      <c r="I52" s="26"/>
      <c r="J52" s="26"/>
      <c r="K52" s="27" t="s">
        <v>23</v>
      </c>
      <c r="L52" s="27"/>
      <c r="M52" s="27"/>
    </row>
    <row r="53" spans="1:13" ht="23.25" customHeight="1" x14ac:dyDescent="0.25">
      <c r="A53" s="17"/>
      <c r="B53" s="17"/>
      <c r="C53" s="17"/>
      <c r="D53" s="17"/>
      <c r="E53" s="17"/>
      <c r="F53" s="17"/>
      <c r="G53" s="2"/>
      <c r="H53" s="2"/>
      <c r="I53" s="2"/>
      <c r="J53" s="2"/>
      <c r="K53" s="2"/>
      <c r="L53" s="2"/>
      <c r="M53" s="2"/>
    </row>
    <row r="54" spans="1:13" x14ac:dyDescent="0.25">
      <c r="A54" s="18" t="s">
        <v>29</v>
      </c>
      <c r="B54" s="18"/>
      <c r="C54" s="19"/>
      <c r="D54" s="20" t="s">
        <v>21</v>
      </c>
      <c r="E54" s="21"/>
      <c r="F54" s="24"/>
      <c r="G54" s="2"/>
      <c r="H54" s="2"/>
      <c r="I54" s="2"/>
      <c r="J54" s="2"/>
      <c r="K54" s="2"/>
      <c r="L54" s="2"/>
      <c r="M54" s="2"/>
    </row>
    <row r="55" spans="1:13" ht="12.75" customHeight="1" x14ac:dyDescent="0.25">
      <c r="A55" s="18"/>
      <c r="B55" s="18"/>
      <c r="C55" s="19"/>
      <c r="D55" s="22"/>
      <c r="E55" s="23"/>
      <c r="F55" s="24"/>
      <c r="G55" s="2"/>
      <c r="H55" s="2"/>
      <c r="I55" s="2"/>
      <c r="J55" s="2"/>
      <c r="K55" s="2"/>
      <c r="L55" s="2"/>
      <c r="M55" s="2"/>
    </row>
    <row r="56" spans="1:13" hidden="1" x14ac:dyDescent="0.25">
      <c r="A56" s="18"/>
      <c r="B56" s="18"/>
      <c r="C56" s="6"/>
      <c r="D56" s="7"/>
      <c r="E56" s="7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</sheetData>
  <mergeCells count="65">
    <mergeCell ref="A1:E10"/>
    <mergeCell ref="K1:M1"/>
    <mergeCell ref="G3:I3"/>
    <mergeCell ref="K3:M3"/>
    <mergeCell ref="G5:M6"/>
    <mergeCell ref="B29:J30"/>
    <mergeCell ref="B31:J32"/>
    <mergeCell ref="A12:M13"/>
    <mergeCell ref="A14:M14"/>
    <mergeCell ref="A15:M15"/>
    <mergeCell ref="A16:M16"/>
    <mergeCell ref="A17:M18"/>
    <mergeCell ref="A19:A20"/>
    <mergeCell ref="B19:J20"/>
    <mergeCell ref="K19:M20"/>
    <mergeCell ref="A29:A30"/>
    <mergeCell ref="A31:A32"/>
    <mergeCell ref="B33:J34"/>
    <mergeCell ref="B35:J36"/>
    <mergeCell ref="K21:M22"/>
    <mergeCell ref="K23:M24"/>
    <mergeCell ref="K25:M26"/>
    <mergeCell ref="K27:M28"/>
    <mergeCell ref="K29:M30"/>
    <mergeCell ref="K31:M32"/>
    <mergeCell ref="K33:M34"/>
    <mergeCell ref="K35:M36"/>
    <mergeCell ref="B21:J22"/>
    <mergeCell ref="B23:J24"/>
    <mergeCell ref="B25:J26"/>
    <mergeCell ref="B27:J28"/>
    <mergeCell ref="G52:J52"/>
    <mergeCell ref="K52:M52"/>
    <mergeCell ref="I38:J39"/>
    <mergeCell ref="K38:M39"/>
    <mergeCell ref="I40:J41"/>
    <mergeCell ref="K40:M41"/>
    <mergeCell ref="I44:J47"/>
    <mergeCell ref="K44:M47"/>
    <mergeCell ref="D38:G39"/>
    <mergeCell ref="D40:G41"/>
    <mergeCell ref="D42:G43"/>
    <mergeCell ref="D44:G45"/>
    <mergeCell ref="D46:G47"/>
    <mergeCell ref="A52:F53"/>
    <mergeCell ref="A54:B56"/>
    <mergeCell ref="C54:C55"/>
    <mergeCell ref="D54:E55"/>
    <mergeCell ref="F54:F55"/>
    <mergeCell ref="A48:C48"/>
    <mergeCell ref="D48:G48"/>
    <mergeCell ref="J10:M10"/>
    <mergeCell ref="G10:I10"/>
    <mergeCell ref="A49:M50"/>
    <mergeCell ref="A46:C47"/>
    <mergeCell ref="A33:A34"/>
    <mergeCell ref="A35:A36"/>
    <mergeCell ref="A38:C39"/>
    <mergeCell ref="A40:C41"/>
    <mergeCell ref="A42:C43"/>
    <mergeCell ref="A44:C45"/>
    <mergeCell ref="A21:A22"/>
    <mergeCell ref="A23:A24"/>
    <mergeCell ref="A25:A26"/>
    <mergeCell ref="A27:A2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2022-05-01T05:30:45Z</dcterms:modified>
</cp:coreProperties>
</file>